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Waterproofing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5" l="1"/>
  <c r="C14" i="5"/>
  <c r="C21" i="5"/>
  <c r="C19" i="5"/>
  <c r="C20" i="5" s="1"/>
  <c r="C10" i="5"/>
  <c r="C11" i="5" s="1"/>
  <c r="C6" i="5"/>
  <c r="C7" i="5" s="1"/>
</calcChain>
</file>

<file path=xl/sharedStrings.xml><?xml version="1.0" encoding="utf-8"?>
<sst xmlns="http://schemas.openxmlformats.org/spreadsheetml/2006/main" count="51" uniqueCount="27">
  <si>
    <t>Sr. No.</t>
  </si>
  <si>
    <t>Waterproofing in various area</t>
  </si>
  <si>
    <t>i</t>
  </si>
  <si>
    <t>ii</t>
  </si>
  <si>
    <t>iii</t>
  </si>
  <si>
    <t>a</t>
  </si>
  <si>
    <t>North stand</t>
  </si>
  <si>
    <t>East Stand</t>
  </si>
  <si>
    <t>West Stand</t>
  </si>
  <si>
    <t>Total</t>
  </si>
  <si>
    <t>Item / Particulars</t>
  </si>
  <si>
    <t>Qty.</t>
  </si>
  <si>
    <t>Unit</t>
  </si>
  <si>
    <t>Rate</t>
  </si>
  <si>
    <t>Amount</t>
  </si>
  <si>
    <t>Sft</t>
  </si>
  <si>
    <t>b</t>
  </si>
  <si>
    <t>sft</t>
  </si>
  <si>
    <t xml:space="preserve">Flooring and Waterproofing of sight screen Area and antiskid flooring. </t>
  </si>
  <si>
    <t xml:space="preserve">Stadium Steps: </t>
  </si>
  <si>
    <t>South stand-</t>
  </si>
  <si>
    <t>Apply 3 to 5mm protective coat of polymer modified mortar in 1:5:15 in require slope on horizontal surface.</t>
  </si>
  <si>
    <t>Protective layer over and above surface fixing antiskid stone tile / concrete on M15 concrete by using below 10 mm metal with polymer in require slope towards ground including all tools &amp; tackles, curing etc completed.</t>
  </si>
  <si>
    <t>Unless otherwise mentioned, the rates shall allow for -
* Unless otherwise mentioned the  various items below are for   “Providing , Applying and Fixing’
* All materials shall be of approved  manufacture and approved colour , shade and thickness.
* preparation of surfaces, tools &amp; tackles , work at all heights and location and  scaffolding as &amp; if required.
* preparing samples for approval of  MCA . Billing shall be on actual work done certified by PMC.</t>
  </si>
  <si>
    <t xml:space="preserve"> Application integral polymer coat by flooding method of Zydus product . ( Zycoseal &amp; Zycoprime in 1:19) over clean and sound surface and left for cure for 24 hours. Then apply 2 coat Ellestobar coating 1 part elestobar and 1.5 part cement . 2nd coat immediate before fully dry in right angle direction. Curing for 3 days by sprinkle water. </t>
  </si>
  <si>
    <t xml:space="preserve">Terrace MCA Pavilion : Grout all visible leakage spot by polymer slurry by injection grouting methods. Application integral polymer coat by flooding method of Zydus product . ( Zycoseal &amp; Zycoprime in 1:19) over clean and sound surface and left for cure for 24 hours. Then apply 2 coat Ellestobar coating 1 part elestobar and 1.5 part cement . 2nd coat immediate before fully dry in right angle direction. Curing for 3 days by sprinkle water. </t>
  </si>
  <si>
    <t xml:space="preserve">Breaking and removing existing IPS floor plaster. Application integral polymer coat by flooding method of Zydus product . ( Zycoseal &amp; Zycoprime in 1:19) over clean and sound surface and left for cure for 24 hours. Then apply 2 coat Elostobar coating 1 part ellestobar and 1.5 part cement . 2nd coat immediate before fully dry in right angle direction. Curing for 3 days by sprinkle water.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</si>
</sst>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19" zoomScale="99" zoomScaleNormal="99" workbookViewId="0">
      <selection activeCell="I10" sqref="I10"/>
    </sheetView>
  </sheetViews>
  <sheetFormatPr defaultRowHeight="15" x14ac:dyDescent="0.25"/>
  <cols>
    <col min="1" max="1" width="6" customWidth="1"/>
    <col min="2" max="2" width="44.42578125" customWidth="1"/>
    <col min="3" max="3" width="8.85546875" customWidth="1"/>
    <col min="4" max="5" width="6.7109375" customWidth="1"/>
    <col min="6" max="6" width="12.7109375" customWidth="1"/>
  </cols>
  <sheetData>
    <row r="1" spans="1:6" ht="23.45" x14ac:dyDescent="0.3">
      <c r="A1" s="13" t="s">
        <v>1</v>
      </c>
      <c r="B1" s="13"/>
      <c r="C1" s="13"/>
      <c r="D1" s="13"/>
      <c r="E1" s="13"/>
      <c r="F1" s="13"/>
    </row>
    <row r="2" spans="1:6" ht="28.9" x14ac:dyDescent="0.3">
      <c r="A2" s="9" t="s">
        <v>0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</row>
    <row r="3" spans="1:6" ht="14.45" x14ac:dyDescent="0.3">
      <c r="A3" s="2">
        <v>1</v>
      </c>
      <c r="B3" s="5" t="s">
        <v>1</v>
      </c>
      <c r="C3" s="2"/>
      <c r="D3" s="2"/>
      <c r="E3" s="2"/>
      <c r="F3" s="2"/>
    </row>
    <row r="4" spans="1:6" ht="210" x14ac:dyDescent="0.25">
      <c r="A4" s="2"/>
      <c r="B4" s="1" t="s">
        <v>23</v>
      </c>
      <c r="C4" s="2"/>
      <c r="D4" s="2"/>
      <c r="E4" s="2"/>
      <c r="F4" s="2"/>
    </row>
    <row r="5" spans="1:6" ht="28.9" x14ac:dyDescent="0.3">
      <c r="A5" s="4" t="s">
        <v>2</v>
      </c>
      <c r="B5" s="11" t="s">
        <v>18</v>
      </c>
      <c r="C5" s="2"/>
      <c r="D5" s="2"/>
      <c r="E5" s="2"/>
      <c r="F5" s="2"/>
    </row>
    <row r="6" spans="1:6" ht="135" x14ac:dyDescent="0.25">
      <c r="A6" s="3" t="s">
        <v>5</v>
      </c>
      <c r="B6" s="10" t="s">
        <v>26</v>
      </c>
      <c r="C6" s="3">
        <f>(280+401)*10.76</f>
        <v>7327.5599999999995</v>
      </c>
      <c r="D6" s="3" t="s">
        <v>15</v>
      </c>
      <c r="E6" s="7"/>
      <c r="F6" s="6"/>
    </row>
    <row r="7" spans="1:6" ht="75" x14ac:dyDescent="0.25">
      <c r="A7" s="3" t="s">
        <v>16</v>
      </c>
      <c r="B7" s="10" t="s">
        <v>22</v>
      </c>
      <c r="C7" s="3">
        <f>C6</f>
        <v>7327.5599999999995</v>
      </c>
      <c r="D7" s="3" t="s">
        <v>17</v>
      </c>
      <c r="E7" s="7"/>
      <c r="F7" s="6"/>
    </row>
    <row r="8" spans="1:6" x14ac:dyDescent="0.25">
      <c r="A8" s="3" t="s">
        <v>3</v>
      </c>
      <c r="B8" s="2" t="s">
        <v>19</v>
      </c>
      <c r="C8" s="2"/>
      <c r="D8" s="3"/>
      <c r="E8" s="7"/>
      <c r="F8" s="6"/>
    </row>
    <row r="9" spans="1:6" x14ac:dyDescent="0.25">
      <c r="A9" s="3"/>
      <c r="B9" s="12" t="s">
        <v>20</v>
      </c>
      <c r="C9" s="2"/>
      <c r="D9" s="3"/>
      <c r="E9" s="7"/>
      <c r="F9" s="6"/>
    </row>
    <row r="10" spans="1:6" ht="120" x14ac:dyDescent="0.25">
      <c r="A10" s="3" t="s">
        <v>5</v>
      </c>
      <c r="B10" s="10" t="s">
        <v>24</v>
      </c>
      <c r="C10" s="7">
        <f>9619*10.76</f>
        <v>103500.44</v>
      </c>
      <c r="D10" s="3" t="s">
        <v>15</v>
      </c>
      <c r="E10" s="7"/>
      <c r="F10" s="6"/>
    </row>
    <row r="11" spans="1:6" ht="45" x14ac:dyDescent="0.25">
      <c r="A11" s="3" t="s">
        <v>16</v>
      </c>
      <c r="B11" s="10" t="s">
        <v>21</v>
      </c>
      <c r="C11" s="7">
        <f>C10*0.4</f>
        <v>41400.176000000007</v>
      </c>
      <c r="D11" s="3" t="s">
        <v>15</v>
      </c>
      <c r="E11" s="7"/>
      <c r="F11" s="6"/>
    </row>
    <row r="12" spans="1:6" x14ac:dyDescent="0.25">
      <c r="A12" s="3"/>
      <c r="B12" s="5" t="s">
        <v>6</v>
      </c>
      <c r="C12" s="8"/>
      <c r="D12" s="3"/>
      <c r="E12" s="7"/>
      <c r="F12" s="6"/>
    </row>
    <row r="13" spans="1:6" ht="120" x14ac:dyDescent="0.25">
      <c r="A13" s="3" t="s">
        <v>5</v>
      </c>
      <c r="B13" s="10" t="s">
        <v>24</v>
      </c>
      <c r="C13" s="7">
        <v>82260</v>
      </c>
      <c r="D13" s="3" t="s">
        <v>15</v>
      </c>
      <c r="E13" s="7"/>
      <c r="F13" s="6"/>
    </row>
    <row r="14" spans="1:6" ht="45" x14ac:dyDescent="0.25">
      <c r="A14" s="3" t="s">
        <v>16</v>
      </c>
      <c r="B14" s="10" t="s">
        <v>21</v>
      </c>
      <c r="C14" s="7">
        <f>C13*0.4</f>
        <v>32904</v>
      </c>
      <c r="D14" s="3" t="s">
        <v>15</v>
      </c>
      <c r="E14" s="7"/>
      <c r="F14" s="6"/>
    </row>
    <row r="15" spans="1:6" x14ac:dyDescent="0.25">
      <c r="A15" s="3"/>
      <c r="B15" s="5" t="s">
        <v>7</v>
      </c>
      <c r="C15" s="8"/>
      <c r="D15" s="2"/>
      <c r="E15" s="2"/>
      <c r="F15" s="2"/>
    </row>
    <row r="16" spans="1:6" ht="120" x14ac:dyDescent="0.25">
      <c r="A16" s="3" t="s">
        <v>5</v>
      </c>
      <c r="B16" s="10" t="s">
        <v>24</v>
      </c>
      <c r="C16" s="7">
        <v>28083</v>
      </c>
      <c r="D16" s="3" t="s">
        <v>17</v>
      </c>
      <c r="E16" s="7"/>
      <c r="F16" s="6"/>
    </row>
    <row r="17" spans="1:6" ht="45" x14ac:dyDescent="0.25">
      <c r="A17" s="3" t="s">
        <v>16</v>
      </c>
      <c r="B17" s="10" t="s">
        <v>21</v>
      </c>
      <c r="C17" s="7">
        <f>C16*0.4</f>
        <v>11233.2</v>
      </c>
      <c r="D17" s="3" t="s">
        <v>15</v>
      </c>
      <c r="E17" s="7"/>
      <c r="F17" s="6"/>
    </row>
    <row r="18" spans="1:6" x14ac:dyDescent="0.25">
      <c r="A18" s="3"/>
      <c r="B18" s="5" t="s">
        <v>8</v>
      </c>
      <c r="C18" s="8"/>
      <c r="D18" s="3"/>
      <c r="E18" s="7"/>
      <c r="F18" s="6"/>
    </row>
    <row r="19" spans="1:6" ht="120" x14ac:dyDescent="0.25">
      <c r="A19" s="3" t="s">
        <v>5</v>
      </c>
      <c r="B19" s="10" t="s">
        <v>24</v>
      </c>
      <c r="C19" s="7">
        <f>2379*10.76</f>
        <v>25598.04</v>
      </c>
      <c r="D19" s="3" t="s">
        <v>15</v>
      </c>
      <c r="E19" s="7"/>
      <c r="F19" s="6"/>
    </row>
    <row r="20" spans="1:6" ht="45" x14ac:dyDescent="0.25">
      <c r="A20" s="3" t="s">
        <v>16</v>
      </c>
      <c r="B20" s="10" t="s">
        <v>21</v>
      </c>
      <c r="C20" s="7">
        <f>C19*0.4</f>
        <v>10239.216</v>
      </c>
      <c r="D20" s="3" t="s">
        <v>15</v>
      </c>
      <c r="E20" s="6"/>
      <c r="F20" s="6"/>
    </row>
    <row r="21" spans="1:6" ht="150" x14ac:dyDescent="0.25">
      <c r="A21" s="3" t="s">
        <v>4</v>
      </c>
      <c r="B21" s="10" t="s">
        <v>25</v>
      </c>
      <c r="C21" s="7">
        <f>38*7.5*10.76</f>
        <v>3066.6</v>
      </c>
      <c r="D21" s="3" t="s">
        <v>15</v>
      </c>
      <c r="E21" s="6"/>
      <c r="F21" s="6"/>
    </row>
    <row r="22" spans="1:6" x14ac:dyDescent="0.25">
      <c r="A22" s="2"/>
      <c r="B22" s="2" t="s">
        <v>9</v>
      </c>
      <c r="C22" s="8"/>
      <c r="D22" s="2"/>
      <c r="E22" s="2"/>
      <c r="F22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Waterproofing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 Patle</dc:creator>
  <cp:lastModifiedBy>Admin</cp:lastModifiedBy>
  <cp:lastPrinted>2020-01-11T21:20:03Z</cp:lastPrinted>
  <dcterms:created xsi:type="dcterms:W3CDTF">2015-06-05T18:17:20Z</dcterms:created>
  <dcterms:modified xsi:type="dcterms:W3CDTF">2020-02-25T06:08:00Z</dcterms:modified>
</cp:coreProperties>
</file>